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h-public\FINPROC\Senior Managers\Senman\ANDY\Freedom of Information\"/>
    </mc:Choice>
  </mc:AlternateContent>
  <xr:revisionPtr revIDLastSave="0" documentId="13_ncr:1_{43E400B3-684C-4AC5-9D3C-2CD0176484F1}" xr6:coauthVersionLast="46" xr6:coauthVersionMax="46" xr10:uidLastSave="{00000000-0000-0000-0000-000000000000}"/>
  <bookViews>
    <workbookView xWindow="-108" yWindow="-108" windowWidth="23256" windowHeight="12576" xr2:uid="{0AB1284D-00CA-4D51-AB45-215C2A6794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H62" i="1"/>
  <c r="G62" i="1"/>
  <c r="F62" i="1"/>
  <c r="E62" i="1"/>
  <c r="D62" i="1"/>
  <c r="C62" i="1"/>
  <c r="L52" i="1" l="1"/>
  <c r="K52" i="1"/>
  <c r="J52" i="1"/>
  <c r="I52" i="1"/>
  <c r="H52" i="1"/>
  <c r="G52" i="1"/>
  <c r="F52" i="1"/>
  <c r="E52" i="1"/>
  <c r="D52" i="1"/>
  <c r="C52" i="1"/>
  <c r="L51" i="1"/>
  <c r="K51" i="1"/>
  <c r="J51" i="1"/>
  <c r="I51" i="1"/>
  <c r="H51" i="1"/>
  <c r="G51" i="1"/>
  <c r="F51" i="1"/>
  <c r="E51" i="1"/>
  <c r="D51" i="1"/>
  <c r="C51" i="1"/>
  <c r="M42" i="1" l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37" i="1"/>
  <c r="N42" i="1" s="1"/>
  <c r="N32" i="1" l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D21" i="1" l="1"/>
  <c r="E21" i="1"/>
  <c r="F21" i="1"/>
  <c r="G21" i="1"/>
  <c r="H21" i="1"/>
  <c r="I21" i="1"/>
  <c r="J21" i="1"/>
  <c r="K21" i="1"/>
  <c r="L21" i="1"/>
  <c r="M21" i="1"/>
  <c r="N21" i="1"/>
  <c r="D22" i="1"/>
  <c r="E22" i="1"/>
  <c r="F22" i="1"/>
  <c r="G22" i="1"/>
  <c r="H22" i="1"/>
  <c r="I22" i="1"/>
  <c r="J22" i="1"/>
  <c r="K22" i="1"/>
  <c r="L22" i="1"/>
  <c r="M22" i="1"/>
  <c r="N22" i="1"/>
  <c r="C22" i="1"/>
  <c r="C21" i="1"/>
  <c r="D12" i="1" l="1"/>
  <c r="E12" i="1"/>
  <c r="E11" i="1" l="1"/>
  <c r="D11" i="1"/>
  <c r="C12" i="1" l="1"/>
  <c r="C11" i="1"/>
</calcChain>
</file>

<file path=xl/sharedStrings.xml><?xml version="1.0" encoding="utf-8"?>
<sst xmlns="http://schemas.openxmlformats.org/spreadsheetml/2006/main" count="94" uniqueCount="13">
  <si>
    <t>Staff Costs</t>
  </si>
  <si>
    <t>2017-18</t>
  </si>
  <si>
    <t>Substantive</t>
  </si>
  <si>
    <t>Bank</t>
  </si>
  <si>
    <t>Agency</t>
  </si>
  <si>
    <t>Total</t>
  </si>
  <si>
    <t>2018-19</t>
  </si>
  <si>
    <t>2019-20</t>
  </si>
  <si>
    <t>2020-21</t>
  </si>
  <si>
    <t>2021-22</t>
  </si>
  <si>
    <t>Apr - Jun 21</t>
  </si>
  <si>
    <t>2022-23</t>
  </si>
  <si>
    <t>£'000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</si>
</sst>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3" fontId="4" fillId="2" borderId="1" xfId="0" applyNumberFormat="1" applyFont="1" applyFill="1" applyBorder="1" applyProtection="1">
      <protection locked="0"/>
    </xf>
    <xf numFmtId="3" fontId="0" fillId="0" borderId="0" xfId="0" applyNumberFormat="1"/>
    <xf numFmtId="17" fontId="0" fillId="0" borderId="0" xfId="0" applyNumberFormat="1"/>
    <xf numFmtId="10" fontId="0" fillId="0" borderId="0" xfId="0" applyNumberFormat="1"/>
    <xf numFmtId="164" fontId="2" fillId="3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164" fontId="2" fillId="3" borderId="4" xfId="1" applyNumberFormat="1" applyFont="1" applyFill="1" applyBorder="1" applyAlignment="1">
      <alignment vertical="center"/>
    </xf>
    <xf numFmtId="166" fontId="0" fillId="0" borderId="0" xfId="0" applyNumberFormat="1"/>
    <xf numFmtId="3" fontId="0" fillId="3" borderId="0" xfId="0" applyNumberFormat="1" applyFill="1"/>
    <xf numFmtId="166" fontId="5" fillId="0" borderId="6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4" fillId="0" borderId="0" xfId="0" applyNumberFormat="1" applyFont="1" applyFill="1" applyBorder="1" applyProtection="1">
      <protection locked="0"/>
    </xf>
    <xf numFmtId="40" fontId="4" fillId="0" borderId="7" xfId="0" applyNumberFormat="1" applyFont="1" applyFill="1" applyBorder="1" applyProtection="1">
      <protection locked="0"/>
    </xf>
    <xf numFmtId="17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 applyFill="1"/>
    <xf numFmtId="3" fontId="6" fillId="0" borderId="6" xfId="0" applyNumberFormat="1" applyFont="1" applyFill="1" applyBorder="1"/>
  </cellXfs>
  <cellStyles count="2">
    <cellStyle name="Normal" xfId="0" builtinId="0"/>
    <cellStyle name="Normal 20" xfId="1" xr:uid="{3DCA01AA-E2BE-444B-A020-5F0E7E649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242F1-A32E-45D6-88BC-F0A7145F18E2}">
  <dimension ref="A1:Q67"/>
  <sheetViews>
    <sheetView tabSelected="1" topLeftCell="A43" workbookViewId="0">
      <selection activeCell="L64" sqref="L64"/>
    </sheetView>
  </sheetViews>
  <sheetFormatPr defaultRowHeight="14.4" x14ac:dyDescent="0.3"/>
  <cols>
    <col min="3" max="3" width="13.21875" customWidth="1"/>
    <col min="4" max="4" width="10.44140625" customWidth="1"/>
    <col min="5" max="5" width="10.6640625" customWidth="1"/>
    <col min="6" max="8" width="11" bestFit="1" customWidth="1"/>
    <col min="9" max="9" width="10.109375" bestFit="1" customWidth="1"/>
    <col min="12" max="12" width="11" bestFit="1" customWidth="1"/>
  </cols>
  <sheetData>
    <row r="1" spans="1:15" x14ac:dyDescent="0.3">
      <c r="A1" s="19" t="s">
        <v>0</v>
      </c>
    </row>
    <row r="2" spans="1:15" x14ac:dyDescent="0.3">
      <c r="A2" s="19"/>
    </row>
    <row r="3" spans="1:15" x14ac:dyDescent="0.3">
      <c r="A3" s="19" t="s">
        <v>1</v>
      </c>
    </row>
    <row r="4" spans="1:15" x14ac:dyDescent="0.3">
      <c r="C4" s="3">
        <v>43101</v>
      </c>
      <c r="D4" s="3">
        <v>43132</v>
      </c>
      <c r="E4" s="3">
        <v>43160</v>
      </c>
    </row>
    <row r="5" spans="1:15" x14ac:dyDescent="0.3">
      <c r="C5" s="18" t="s">
        <v>12</v>
      </c>
      <c r="D5" s="18" t="s">
        <v>12</v>
      </c>
      <c r="E5" s="18" t="s">
        <v>12</v>
      </c>
    </row>
    <row r="6" spans="1:15" x14ac:dyDescent="0.3">
      <c r="A6" t="s">
        <v>2</v>
      </c>
      <c r="C6" s="1">
        <v>10346.480730000001</v>
      </c>
      <c r="D6" s="1">
        <v>10219.830059999997</v>
      </c>
      <c r="E6" s="1">
        <v>10683.179099999998</v>
      </c>
      <c r="I6" s="16"/>
      <c r="J6" s="16"/>
      <c r="K6" s="16"/>
      <c r="L6" s="14"/>
      <c r="M6" s="14"/>
      <c r="N6" s="14"/>
      <c r="O6" s="14"/>
    </row>
    <row r="7" spans="1:15" x14ac:dyDescent="0.3">
      <c r="A7" t="s">
        <v>3</v>
      </c>
      <c r="C7" s="1">
        <v>550.9849099999999</v>
      </c>
      <c r="D7" s="1">
        <v>622.36956999999995</v>
      </c>
      <c r="E7" s="1">
        <v>636.79692999999997</v>
      </c>
      <c r="I7" s="16"/>
      <c r="J7" s="16"/>
      <c r="K7" s="16"/>
      <c r="L7" s="14"/>
      <c r="M7" s="14"/>
      <c r="N7" s="14"/>
      <c r="O7" s="14"/>
    </row>
    <row r="8" spans="1:15" x14ac:dyDescent="0.3">
      <c r="A8" t="s">
        <v>4</v>
      </c>
      <c r="C8" s="1">
        <v>608.11766999999998</v>
      </c>
      <c r="D8" s="1">
        <v>629.76453000000015</v>
      </c>
      <c r="E8" s="1">
        <v>438.67027999999999</v>
      </c>
      <c r="F8" s="17"/>
      <c r="I8" s="16"/>
      <c r="J8" s="16"/>
      <c r="K8" s="16"/>
      <c r="L8" s="14"/>
      <c r="M8" s="14"/>
      <c r="N8" s="14"/>
      <c r="O8" s="14"/>
    </row>
    <row r="9" spans="1:15" x14ac:dyDescent="0.3">
      <c r="A9" t="s">
        <v>5</v>
      </c>
      <c r="C9" s="2">
        <v>11505.58331</v>
      </c>
      <c r="D9" s="2">
        <v>11471.964159999998</v>
      </c>
      <c r="E9" s="2">
        <v>11758.646309999998</v>
      </c>
      <c r="I9" s="15"/>
      <c r="J9" s="15"/>
      <c r="K9" s="15"/>
      <c r="L9" s="14"/>
      <c r="M9" s="14"/>
      <c r="N9" s="14"/>
      <c r="O9" s="14"/>
    </row>
    <row r="10" spans="1:15" x14ac:dyDescent="0.3">
      <c r="I10" s="14"/>
      <c r="J10" s="14"/>
      <c r="K10" s="14"/>
      <c r="L10" s="14"/>
      <c r="M10" s="14"/>
      <c r="N10" s="14"/>
      <c r="O10" s="14"/>
    </row>
    <row r="11" spans="1:15" x14ac:dyDescent="0.3">
      <c r="A11" t="s">
        <v>3</v>
      </c>
      <c r="C11" s="4">
        <f>C7/C9</f>
        <v>4.7888481196873792E-2</v>
      </c>
      <c r="D11" s="4">
        <f t="shared" ref="D11:E11" si="0">D7/D9</f>
        <v>5.4251352368241718E-2</v>
      </c>
      <c r="E11" s="4">
        <f t="shared" si="0"/>
        <v>5.4155632647819654E-2</v>
      </c>
      <c r="I11" s="14"/>
      <c r="J11" s="14"/>
      <c r="K11" s="14"/>
      <c r="L11" s="14"/>
      <c r="M11" s="14"/>
      <c r="N11" s="14"/>
      <c r="O11" s="14"/>
    </row>
    <row r="12" spans="1:15" x14ac:dyDescent="0.3">
      <c r="A12" t="s">
        <v>4</v>
      </c>
      <c r="C12" s="4">
        <f>C8/C9</f>
        <v>5.285413643230575E-2</v>
      </c>
      <c r="D12" s="4">
        <f t="shared" ref="D12:E12" si="1">D8/D9</f>
        <v>5.4895963866051709E-2</v>
      </c>
      <c r="E12" s="4">
        <f t="shared" si="1"/>
        <v>3.7306188861802751E-2</v>
      </c>
      <c r="I12" s="14"/>
      <c r="J12" s="14"/>
      <c r="K12" s="14"/>
      <c r="L12" s="14"/>
      <c r="M12" s="14"/>
      <c r="N12" s="14"/>
      <c r="O12" s="14"/>
    </row>
    <row r="13" spans="1:15" x14ac:dyDescent="0.3">
      <c r="I13" s="14"/>
      <c r="J13" s="14"/>
      <c r="K13" s="14"/>
      <c r="L13" s="14"/>
      <c r="M13" s="14"/>
      <c r="N13" s="14"/>
      <c r="O13" s="14"/>
    </row>
    <row r="14" spans="1:15" x14ac:dyDescent="0.3">
      <c r="A14" s="19" t="s">
        <v>6</v>
      </c>
    </row>
    <row r="15" spans="1:15" x14ac:dyDescent="0.3">
      <c r="C15" s="3">
        <v>43191</v>
      </c>
      <c r="D15" s="3">
        <v>43221</v>
      </c>
      <c r="E15" s="3">
        <v>43252</v>
      </c>
      <c r="F15" s="3">
        <v>43282</v>
      </c>
      <c r="G15" s="3">
        <v>43313</v>
      </c>
      <c r="H15" s="3">
        <v>43344</v>
      </c>
      <c r="I15" s="3">
        <v>43374</v>
      </c>
      <c r="J15" s="3">
        <v>43405</v>
      </c>
      <c r="K15" s="3">
        <v>43435</v>
      </c>
      <c r="L15" s="3">
        <v>43466</v>
      </c>
      <c r="M15" s="3">
        <v>43497</v>
      </c>
      <c r="N15" s="3">
        <v>43525</v>
      </c>
    </row>
    <row r="16" spans="1:15" ht="15" thickBot="1" x14ac:dyDescent="0.35">
      <c r="C16" s="18" t="s">
        <v>12</v>
      </c>
      <c r="D16" s="18" t="s">
        <v>12</v>
      </c>
      <c r="E16" s="18" t="s">
        <v>12</v>
      </c>
      <c r="F16" s="18" t="s">
        <v>12</v>
      </c>
      <c r="G16" s="18" t="s">
        <v>12</v>
      </c>
      <c r="H16" s="18" t="s">
        <v>12</v>
      </c>
      <c r="I16" s="18" t="s">
        <v>12</v>
      </c>
      <c r="J16" s="18" t="s">
        <v>12</v>
      </c>
      <c r="K16" s="18" t="s">
        <v>12</v>
      </c>
      <c r="L16" s="18" t="s">
        <v>12</v>
      </c>
      <c r="M16" s="18" t="s">
        <v>12</v>
      </c>
      <c r="N16" s="18" t="s">
        <v>12</v>
      </c>
    </row>
    <row r="17" spans="1:17" ht="15" thickBot="1" x14ac:dyDescent="0.35">
      <c r="A17" t="s">
        <v>5</v>
      </c>
      <c r="C17" s="5">
        <v>11994.82186</v>
      </c>
      <c r="D17" s="6">
        <v>12051.03039</v>
      </c>
      <c r="E17" s="6">
        <v>12036.699810000002</v>
      </c>
      <c r="F17" s="6">
        <v>12480.201609999998</v>
      </c>
      <c r="G17" s="6">
        <v>13147.095839999998</v>
      </c>
      <c r="H17" s="6">
        <v>12554.93375</v>
      </c>
      <c r="I17" s="6">
        <v>12734.96675</v>
      </c>
      <c r="J17" s="6">
        <v>12631.653760000001</v>
      </c>
      <c r="K17" s="6">
        <v>12550.301659999997</v>
      </c>
      <c r="L17" s="6">
        <v>13067.949260000001</v>
      </c>
      <c r="M17" s="6">
        <v>12927.16704</v>
      </c>
      <c r="N17" s="6">
        <v>13405.504899999998</v>
      </c>
      <c r="O17" s="2"/>
      <c r="P17" s="2"/>
      <c r="Q17" s="2"/>
    </row>
    <row r="18" spans="1:17" ht="15" thickBot="1" x14ac:dyDescent="0.35">
      <c r="A18" t="s">
        <v>3</v>
      </c>
      <c r="C18" s="5">
        <v>593.63130000000001</v>
      </c>
      <c r="D18" s="6">
        <v>510.72194999999999</v>
      </c>
      <c r="E18" s="6">
        <v>506.49054999999976</v>
      </c>
      <c r="F18" s="7">
        <v>597.32510000000013</v>
      </c>
      <c r="G18" s="8">
        <v>652.91033999999991</v>
      </c>
      <c r="H18" s="7">
        <v>564.75303000000008</v>
      </c>
      <c r="I18" s="8">
        <v>579.32498000000021</v>
      </c>
      <c r="J18" s="7">
        <v>583.0145500000001</v>
      </c>
      <c r="K18" s="8">
        <v>578.09051999999986</v>
      </c>
      <c r="L18" s="7">
        <v>626.35062000000005</v>
      </c>
      <c r="M18" s="8">
        <v>819.43413999999996</v>
      </c>
      <c r="N18" s="8">
        <v>859.18285000000014</v>
      </c>
    </row>
    <row r="19" spans="1:17" ht="15" thickBot="1" x14ac:dyDescent="0.35">
      <c r="A19" t="s">
        <v>4</v>
      </c>
      <c r="C19" s="5">
        <v>661.49558999999999</v>
      </c>
      <c r="D19" s="6">
        <v>709.86921999999981</v>
      </c>
      <c r="E19" s="6">
        <v>765.11917000000005</v>
      </c>
      <c r="F19" s="6">
        <v>887.04948999999999</v>
      </c>
      <c r="G19" s="6">
        <v>837.51897999999994</v>
      </c>
      <c r="H19" s="6">
        <v>729.80439999999976</v>
      </c>
      <c r="I19" s="6">
        <v>769.15787</v>
      </c>
      <c r="J19" s="6">
        <v>587.08600000000001</v>
      </c>
      <c r="K19" s="6">
        <v>612.78341999999998</v>
      </c>
      <c r="L19" s="6">
        <v>840.05641000000014</v>
      </c>
      <c r="M19" s="6">
        <v>618.25308999999993</v>
      </c>
      <c r="N19" s="6">
        <v>582.34397999999999</v>
      </c>
    </row>
    <row r="21" spans="1:17" x14ac:dyDescent="0.3">
      <c r="A21" t="s">
        <v>3</v>
      </c>
      <c r="C21" s="4">
        <f>C18/C17</f>
        <v>4.949063078457424E-2</v>
      </c>
      <c r="D21" s="4">
        <f t="shared" ref="D21:N21" si="2">D18/D17</f>
        <v>4.2379940425990414E-2</v>
      </c>
      <c r="E21" s="4">
        <f t="shared" si="2"/>
        <v>4.2078855333686327E-2</v>
      </c>
      <c r="F21" s="4">
        <f t="shared" si="2"/>
        <v>4.7861814950279497E-2</v>
      </c>
      <c r="G21" s="4">
        <f t="shared" si="2"/>
        <v>4.9661944200142076E-2</v>
      </c>
      <c r="H21" s="4">
        <f t="shared" si="2"/>
        <v>4.4982557554316051E-2</v>
      </c>
      <c r="I21" s="4">
        <f t="shared" si="2"/>
        <v>4.5490890661336061E-2</v>
      </c>
      <c r="J21" s="4">
        <f t="shared" si="2"/>
        <v>4.6155045180719077E-2</v>
      </c>
      <c r="K21" s="4">
        <f t="shared" si="2"/>
        <v>4.6061882467931053E-2</v>
      </c>
      <c r="L21" s="4">
        <f t="shared" si="2"/>
        <v>4.793029170362726E-2</v>
      </c>
      <c r="M21" s="4">
        <f t="shared" si="2"/>
        <v>6.3388531877437537E-2</v>
      </c>
      <c r="N21" s="4">
        <f t="shared" si="2"/>
        <v>6.4091793364679628E-2</v>
      </c>
    </row>
    <row r="22" spans="1:17" x14ac:dyDescent="0.3">
      <c r="A22" t="s">
        <v>4</v>
      </c>
      <c r="C22" s="4">
        <f>C19/C17</f>
        <v>5.5148429690809929E-2</v>
      </c>
      <c r="D22" s="4">
        <f t="shared" ref="D22:N22" si="3">D19/D17</f>
        <v>5.8905271750791743E-2</v>
      </c>
      <c r="E22" s="4">
        <f t="shared" si="3"/>
        <v>6.3565527268890157E-2</v>
      </c>
      <c r="F22" s="4">
        <f t="shared" si="3"/>
        <v>7.1076535277221381E-2</v>
      </c>
      <c r="G22" s="4">
        <f t="shared" si="3"/>
        <v>6.3703725156688304E-2</v>
      </c>
      <c r="H22" s="4">
        <f t="shared" si="3"/>
        <v>5.8128892954134447E-2</v>
      </c>
      <c r="I22" s="4">
        <f t="shared" si="3"/>
        <v>6.0397320629046798E-2</v>
      </c>
      <c r="J22" s="4">
        <f t="shared" si="3"/>
        <v>4.6477366396717949E-2</v>
      </c>
      <c r="K22" s="4">
        <f t="shared" si="3"/>
        <v>4.8826190525208465E-2</v>
      </c>
      <c r="L22" s="4">
        <f t="shared" si="3"/>
        <v>6.4283721438324601E-2</v>
      </c>
      <c r="M22" s="4">
        <f t="shared" si="3"/>
        <v>4.7825876163506274E-2</v>
      </c>
      <c r="N22" s="4">
        <f t="shared" si="3"/>
        <v>4.3440659963504998E-2</v>
      </c>
    </row>
    <row r="24" spans="1:17" x14ac:dyDescent="0.3">
      <c r="A24" s="19" t="s">
        <v>7</v>
      </c>
    </row>
    <row r="25" spans="1:17" x14ac:dyDescent="0.3">
      <c r="C25" s="3">
        <v>43556</v>
      </c>
      <c r="D25" s="3">
        <v>43586</v>
      </c>
      <c r="E25" s="3">
        <v>43617</v>
      </c>
      <c r="F25" s="3">
        <v>43647</v>
      </c>
      <c r="G25" s="3">
        <v>43678</v>
      </c>
      <c r="H25" s="3">
        <v>43709</v>
      </c>
      <c r="I25" s="3">
        <v>43739</v>
      </c>
      <c r="J25" s="3">
        <v>43770</v>
      </c>
      <c r="K25" s="3">
        <v>43800</v>
      </c>
      <c r="L25" s="3">
        <v>43831</v>
      </c>
      <c r="M25" s="3">
        <v>43862</v>
      </c>
      <c r="N25" s="3">
        <v>43891</v>
      </c>
    </row>
    <row r="26" spans="1:17" ht="15" thickBot="1" x14ac:dyDescent="0.35">
      <c r="C26" s="18" t="s">
        <v>12</v>
      </c>
      <c r="D26" s="18" t="s">
        <v>12</v>
      </c>
      <c r="E26" s="18" t="s">
        <v>12</v>
      </c>
      <c r="F26" s="18" t="s">
        <v>12</v>
      </c>
      <c r="G26" s="18" t="s">
        <v>12</v>
      </c>
      <c r="H26" s="18" t="s">
        <v>12</v>
      </c>
      <c r="I26" s="18" t="s">
        <v>12</v>
      </c>
      <c r="J26" s="18" t="s">
        <v>12</v>
      </c>
      <c r="K26" s="18" t="s">
        <v>12</v>
      </c>
      <c r="L26" s="18" t="s">
        <v>12</v>
      </c>
      <c r="M26" s="18" t="s">
        <v>12</v>
      </c>
      <c r="N26" s="18" t="s">
        <v>12</v>
      </c>
    </row>
    <row r="27" spans="1:17" ht="15" thickBot="1" x14ac:dyDescent="0.35">
      <c r="A27" t="s">
        <v>5</v>
      </c>
      <c r="C27" s="6">
        <v>13261.72337</v>
      </c>
      <c r="D27" s="6">
        <v>13075.108319999999</v>
      </c>
      <c r="E27" s="6">
        <v>13022.383689999999</v>
      </c>
      <c r="F27" s="6">
        <v>13356.899670000001</v>
      </c>
      <c r="G27" s="6">
        <v>13245.313980000001</v>
      </c>
      <c r="H27" s="6">
        <v>13136.070440000003</v>
      </c>
      <c r="I27" s="6">
        <v>13388.280880000004</v>
      </c>
      <c r="J27" s="6">
        <v>13436.035010000001</v>
      </c>
      <c r="K27" s="6">
        <v>13365.108780000004</v>
      </c>
      <c r="L27" s="6">
        <v>13636.756620000002</v>
      </c>
      <c r="M27" s="6">
        <v>13555.94155</v>
      </c>
      <c r="N27" s="6">
        <v>14688.40977</v>
      </c>
    </row>
    <row r="28" spans="1:17" ht="15" thickBot="1" x14ac:dyDescent="0.35">
      <c r="A28" t="s">
        <v>3</v>
      </c>
      <c r="C28" s="6">
        <v>681.83785</v>
      </c>
      <c r="D28" s="6">
        <v>635.69341999999995</v>
      </c>
      <c r="E28" s="6">
        <v>642.81555999999989</v>
      </c>
      <c r="F28" s="6">
        <v>658.75789000000009</v>
      </c>
      <c r="G28" s="6">
        <v>675.84534999999994</v>
      </c>
      <c r="H28" s="6">
        <v>666.28965000000005</v>
      </c>
      <c r="I28" s="6">
        <v>669.5850899999997</v>
      </c>
      <c r="J28" s="6">
        <v>720.81482999999992</v>
      </c>
      <c r="K28" s="6">
        <v>673.37810000000013</v>
      </c>
      <c r="L28" s="6">
        <v>585.16919999999993</v>
      </c>
      <c r="M28" s="6">
        <v>791.14255999999978</v>
      </c>
      <c r="N28" s="6">
        <v>785.07153999999991</v>
      </c>
    </row>
    <row r="29" spans="1:17" ht="15" thickBot="1" x14ac:dyDescent="0.35">
      <c r="A29" t="s">
        <v>4</v>
      </c>
      <c r="C29" s="6">
        <v>520.00779999999997</v>
      </c>
      <c r="D29" s="6">
        <v>524.91811000000007</v>
      </c>
      <c r="E29" s="6">
        <v>559.62332000000004</v>
      </c>
      <c r="F29" s="6">
        <v>633.87130000000002</v>
      </c>
      <c r="G29" s="6">
        <v>585.81284999999991</v>
      </c>
      <c r="H29" s="6">
        <v>675.63650000000018</v>
      </c>
      <c r="I29" s="6">
        <v>661.57169999999996</v>
      </c>
      <c r="J29" s="6">
        <v>615.28026999999997</v>
      </c>
      <c r="K29" s="6">
        <v>473.54228999999998</v>
      </c>
      <c r="L29" s="6">
        <v>502.69905000000006</v>
      </c>
      <c r="M29" s="6">
        <v>450.89780999999999</v>
      </c>
      <c r="N29" s="6">
        <v>434.45102000000003</v>
      </c>
    </row>
    <row r="31" spans="1:17" x14ac:dyDescent="0.3">
      <c r="A31" t="s">
        <v>3</v>
      </c>
      <c r="C31" s="4">
        <f>C28/C27</f>
        <v>5.1413970189004177E-2</v>
      </c>
      <c r="D31" s="4">
        <f t="shared" ref="D31:N31" si="4">D28/D27</f>
        <v>4.8618596836221085E-2</v>
      </c>
      <c r="E31" s="4">
        <f t="shared" si="4"/>
        <v>4.9362357560822259E-2</v>
      </c>
      <c r="F31" s="4">
        <f t="shared" si="4"/>
        <v>4.9319670453135928E-2</v>
      </c>
      <c r="G31" s="4">
        <f t="shared" si="4"/>
        <v>5.1025241909742926E-2</v>
      </c>
      <c r="H31" s="4">
        <f t="shared" si="4"/>
        <v>5.0722143508846768E-2</v>
      </c>
      <c r="I31" s="4">
        <f t="shared" si="4"/>
        <v>5.0012775800084612E-2</v>
      </c>
      <c r="J31" s="4">
        <f t="shared" si="4"/>
        <v>5.3647882687379203E-2</v>
      </c>
      <c r="K31" s="4">
        <f t="shared" si="4"/>
        <v>5.0383286143369489E-2</v>
      </c>
      <c r="L31" s="4">
        <f t="shared" si="4"/>
        <v>4.2911171351535042E-2</v>
      </c>
      <c r="M31" s="4">
        <f t="shared" si="4"/>
        <v>5.8361313899291618E-2</v>
      </c>
      <c r="N31" s="4">
        <f t="shared" si="4"/>
        <v>5.3448368631671142E-2</v>
      </c>
    </row>
    <row r="32" spans="1:17" x14ac:dyDescent="0.3">
      <c r="A32" t="s">
        <v>4</v>
      </c>
      <c r="C32" s="4">
        <f>C29/C27</f>
        <v>3.9211178328175306E-2</v>
      </c>
      <c r="D32" s="4">
        <f t="shared" ref="D32:N32" si="5">D29/D27</f>
        <v>4.0146367980529285E-2</v>
      </c>
      <c r="E32" s="4">
        <f t="shared" si="5"/>
        <v>4.2973954179351945E-2</v>
      </c>
      <c r="F32" s="4">
        <f t="shared" si="5"/>
        <v>4.7456469364945075E-2</v>
      </c>
      <c r="G32" s="4">
        <f t="shared" si="5"/>
        <v>4.4227932300023885E-2</v>
      </c>
      <c r="H32" s="4">
        <f t="shared" si="5"/>
        <v>5.1433684303538188E-2</v>
      </c>
      <c r="I32" s="4">
        <f t="shared" si="5"/>
        <v>4.941423816318976E-2</v>
      </c>
      <c r="J32" s="4">
        <f t="shared" si="5"/>
        <v>4.5793291662463445E-2</v>
      </c>
      <c r="K32" s="4">
        <f t="shared" si="5"/>
        <v>3.5431233504707761E-2</v>
      </c>
      <c r="L32" s="4">
        <f t="shared" si="5"/>
        <v>3.6863534637167995E-2</v>
      </c>
      <c r="M32" s="4">
        <f t="shared" si="5"/>
        <v>3.326200606109872E-2</v>
      </c>
      <c r="N32" s="4">
        <f t="shared" si="5"/>
        <v>2.9577811812367488E-2</v>
      </c>
    </row>
    <row r="34" spans="1:14" x14ac:dyDescent="0.3">
      <c r="A34" s="19" t="s">
        <v>8</v>
      </c>
    </row>
    <row r="35" spans="1:14" x14ac:dyDescent="0.3">
      <c r="C35" s="3">
        <v>43922</v>
      </c>
      <c r="D35" s="3">
        <v>43952</v>
      </c>
      <c r="E35" s="3">
        <v>43983</v>
      </c>
      <c r="F35" s="3">
        <v>44013</v>
      </c>
      <c r="G35" s="3">
        <v>44044</v>
      </c>
      <c r="H35" s="3">
        <v>44075</v>
      </c>
      <c r="I35" s="3">
        <v>44105</v>
      </c>
      <c r="J35" s="3">
        <v>44136</v>
      </c>
      <c r="K35" s="3">
        <v>44166</v>
      </c>
      <c r="L35" s="3">
        <v>44197</v>
      </c>
      <c r="M35" s="3">
        <v>44228</v>
      </c>
      <c r="N35" s="3">
        <v>44256</v>
      </c>
    </row>
    <row r="36" spans="1:14" ht="15" thickBot="1" x14ac:dyDescent="0.35">
      <c r="C36" s="18" t="s">
        <v>12</v>
      </c>
      <c r="D36" s="18" t="s">
        <v>12</v>
      </c>
      <c r="E36" s="18" t="s">
        <v>12</v>
      </c>
      <c r="F36" s="18" t="s">
        <v>12</v>
      </c>
      <c r="G36" s="18" t="s">
        <v>12</v>
      </c>
      <c r="H36" s="18" t="s">
        <v>12</v>
      </c>
      <c r="I36" s="18" t="s">
        <v>12</v>
      </c>
      <c r="J36" s="18" t="s">
        <v>12</v>
      </c>
      <c r="K36" s="18" t="s">
        <v>12</v>
      </c>
      <c r="L36" s="18" t="s">
        <v>12</v>
      </c>
      <c r="M36" s="18" t="s">
        <v>12</v>
      </c>
      <c r="N36" s="18" t="s">
        <v>12</v>
      </c>
    </row>
    <row r="37" spans="1:14" ht="15" thickBot="1" x14ac:dyDescent="0.35">
      <c r="A37" t="s">
        <v>5</v>
      </c>
      <c r="C37" s="9">
        <v>14351.794240000005</v>
      </c>
      <c r="D37" s="9">
        <v>14002.172510000008</v>
      </c>
      <c r="E37" s="9">
        <v>14060.564520000004</v>
      </c>
      <c r="F37" s="9">
        <v>13829.311090000001</v>
      </c>
      <c r="G37" s="9">
        <v>14194.23335</v>
      </c>
      <c r="H37" s="9">
        <v>14454.815549999998</v>
      </c>
      <c r="I37" s="9">
        <v>14323.74065</v>
      </c>
      <c r="J37" s="9">
        <v>14518.798340000001</v>
      </c>
      <c r="K37" s="10">
        <v>14835.887950000006</v>
      </c>
      <c r="L37" s="9">
        <v>15040.17944</v>
      </c>
      <c r="M37" s="9">
        <v>15339.987409999996</v>
      </c>
      <c r="N37" s="9">
        <f>24099.33437-7132</f>
        <v>16967.33437</v>
      </c>
    </row>
    <row r="38" spans="1:14" ht="15" thickBot="1" x14ac:dyDescent="0.35">
      <c r="A38" t="s">
        <v>3</v>
      </c>
      <c r="C38" s="9">
        <v>784.65496000000007</v>
      </c>
      <c r="D38" s="9">
        <v>716.32147999999984</v>
      </c>
      <c r="E38" s="9">
        <v>649.77225999999996</v>
      </c>
      <c r="F38" s="9">
        <v>592.86484999999982</v>
      </c>
      <c r="G38" s="9">
        <v>775.40604000000008</v>
      </c>
      <c r="H38" s="9">
        <v>705.18499999999995</v>
      </c>
      <c r="I38" s="9">
        <v>762.87493999999992</v>
      </c>
      <c r="J38" s="9">
        <v>731.83639999999991</v>
      </c>
      <c r="K38" s="10">
        <v>808.80067999999983</v>
      </c>
      <c r="L38" s="9">
        <v>864.02040999999986</v>
      </c>
      <c r="M38" s="9">
        <v>1224.4835699999996</v>
      </c>
      <c r="N38" s="9">
        <v>1079.90329</v>
      </c>
    </row>
    <row r="39" spans="1:14" ht="15" thickBot="1" x14ac:dyDescent="0.35">
      <c r="A39" t="s">
        <v>4</v>
      </c>
      <c r="C39" s="9">
        <v>481.19885000000005</v>
      </c>
      <c r="D39" s="9">
        <v>283.91485999999998</v>
      </c>
      <c r="E39" s="9">
        <v>461.08339000000001</v>
      </c>
      <c r="F39" s="9">
        <v>380.18233000000004</v>
      </c>
      <c r="G39" s="9">
        <v>399.64014999999995</v>
      </c>
      <c r="H39" s="9">
        <v>390.49315999999999</v>
      </c>
      <c r="I39" s="9">
        <v>433.77973000000003</v>
      </c>
      <c r="J39" s="9">
        <v>497.45058000000006</v>
      </c>
      <c r="K39" s="10">
        <v>534.98289999999997</v>
      </c>
      <c r="L39" s="9">
        <v>467.19616999999994</v>
      </c>
      <c r="M39" s="9">
        <v>516.15793000000008</v>
      </c>
      <c r="N39" s="9">
        <v>545.14588000000003</v>
      </c>
    </row>
    <row r="41" spans="1:14" x14ac:dyDescent="0.3">
      <c r="A41" t="s">
        <v>3</v>
      </c>
      <c r="C41" s="4">
        <f>C38/C37</f>
        <v>5.4672952167407869E-2</v>
      </c>
      <c r="D41" s="4">
        <f t="shared" ref="D41:N41" si="6">D38/D37</f>
        <v>5.1157881356512398E-2</v>
      </c>
      <c r="E41" s="4">
        <f t="shared" si="6"/>
        <v>4.6212387779719089E-2</v>
      </c>
      <c r="F41" s="4">
        <f t="shared" si="6"/>
        <v>4.2870165125484916E-2</v>
      </c>
      <c r="G41" s="4">
        <f t="shared" si="6"/>
        <v>5.4628243800148607E-2</v>
      </c>
      <c r="H41" s="4">
        <f t="shared" si="6"/>
        <v>4.8785472049831871E-2</v>
      </c>
      <c r="I41" s="4">
        <f t="shared" si="6"/>
        <v>5.3259477300016594E-2</v>
      </c>
      <c r="J41" s="4">
        <f t="shared" si="6"/>
        <v>5.0406127481208603E-2</v>
      </c>
      <c r="K41" s="4">
        <f t="shared" si="6"/>
        <v>5.4516499634253403E-2</v>
      </c>
      <c r="L41" s="4">
        <f t="shared" si="6"/>
        <v>5.7447480161180835E-2</v>
      </c>
      <c r="M41" s="4">
        <f t="shared" si="6"/>
        <v>7.9822984026816743E-2</v>
      </c>
      <c r="N41" s="4">
        <f t="shared" si="6"/>
        <v>6.3646019253877639E-2</v>
      </c>
    </row>
    <row r="42" spans="1:14" x14ac:dyDescent="0.3">
      <c r="A42" t="s">
        <v>4</v>
      </c>
      <c r="C42" s="4">
        <f>C39/C37</f>
        <v>3.3528828657454324E-2</v>
      </c>
      <c r="D42" s="4">
        <f t="shared" ref="D42:N42" si="7">D39/D37</f>
        <v>2.02764863664717E-2</v>
      </c>
      <c r="E42" s="4">
        <f t="shared" si="7"/>
        <v>3.2792665567882892E-2</v>
      </c>
      <c r="F42" s="4">
        <f t="shared" si="7"/>
        <v>2.7491053424556378E-2</v>
      </c>
      <c r="G42" s="4">
        <f t="shared" si="7"/>
        <v>2.8155106383396179E-2</v>
      </c>
      <c r="H42" s="4">
        <f t="shared" si="7"/>
        <v>2.7014745269440678E-2</v>
      </c>
      <c r="I42" s="4">
        <f t="shared" si="7"/>
        <v>3.0283969851129636E-2</v>
      </c>
      <c r="J42" s="4">
        <f t="shared" si="7"/>
        <v>3.4262517348250462E-2</v>
      </c>
      <c r="K42" s="4">
        <f t="shared" si="7"/>
        <v>3.6060052610467429E-2</v>
      </c>
      <c r="L42" s="4">
        <f t="shared" si="7"/>
        <v>3.1063204522511996E-2</v>
      </c>
      <c r="M42" s="4">
        <f t="shared" si="7"/>
        <v>3.3647871813996505E-2</v>
      </c>
      <c r="N42" s="4">
        <f t="shared" si="7"/>
        <v>3.2129141096192117E-2</v>
      </c>
    </row>
    <row r="44" spans="1:14" x14ac:dyDescent="0.3">
      <c r="A44" s="19" t="s">
        <v>9</v>
      </c>
    </row>
    <row r="45" spans="1:14" x14ac:dyDescent="0.3">
      <c r="C45" t="s">
        <v>10</v>
      </c>
      <c r="D45" s="3">
        <v>44378</v>
      </c>
      <c r="E45" s="3">
        <v>44409</v>
      </c>
      <c r="F45" s="3">
        <v>44440</v>
      </c>
      <c r="G45" s="3">
        <v>44470</v>
      </c>
      <c r="H45" s="3">
        <v>44501</v>
      </c>
      <c r="I45" s="3">
        <v>44531</v>
      </c>
      <c r="J45" s="3">
        <v>44562</v>
      </c>
      <c r="K45" s="3">
        <v>44593</v>
      </c>
      <c r="L45" s="3">
        <v>44621</v>
      </c>
      <c r="M45" s="3"/>
      <c r="N45" s="3"/>
    </row>
    <row r="46" spans="1:14" x14ac:dyDescent="0.3">
      <c r="C46" s="18" t="s">
        <v>12</v>
      </c>
      <c r="D46" s="18" t="s">
        <v>12</v>
      </c>
      <c r="E46" s="18" t="s">
        <v>12</v>
      </c>
      <c r="F46" s="18" t="s">
        <v>12</v>
      </c>
      <c r="G46" s="18" t="s">
        <v>12</v>
      </c>
      <c r="H46" s="18" t="s">
        <v>12</v>
      </c>
      <c r="I46" s="18" t="s">
        <v>12</v>
      </c>
      <c r="J46" s="18" t="s">
        <v>12</v>
      </c>
      <c r="K46" s="18" t="s">
        <v>12</v>
      </c>
      <c r="L46" s="18" t="s">
        <v>12</v>
      </c>
      <c r="M46" s="3"/>
      <c r="N46" s="3"/>
    </row>
    <row r="47" spans="1:14" x14ac:dyDescent="0.3">
      <c r="A47" t="s">
        <v>5</v>
      </c>
      <c r="C47" s="12">
        <v>44296.634390000079</v>
      </c>
      <c r="D47" s="12">
        <v>14801.839390000001</v>
      </c>
      <c r="E47" s="12">
        <v>15323.781550000018</v>
      </c>
      <c r="F47" s="12">
        <v>17776.266749999944</v>
      </c>
      <c r="G47" s="12">
        <v>16184.022630000016</v>
      </c>
      <c r="H47" s="12">
        <v>15858.576949999991</v>
      </c>
      <c r="I47" s="12">
        <v>15977.339680000001</v>
      </c>
      <c r="J47" s="12">
        <v>16650.113190000022</v>
      </c>
      <c r="K47" s="12">
        <v>16654.864359999996</v>
      </c>
      <c r="L47" s="12">
        <v>17170.35857</v>
      </c>
    </row>
    <row r="48" spans="1:14" x14ac:dyDescent="0.3">
      <c r="A48" t="s">
        <v>3</v>
      </c>
      <c r="C48" s="12">
        <v>2833.3838799999962</v>
      </c>
      <c r="D48" s="12">
        <v>1103.9285699999996</v>
      </c>
      <c r="E48" s="12">
        <v>1157.9241699999993</v>
      </c>
      <c r="F48" s="12">
        <v>1305.0598800000002</v>
      </c>
      <c r="G48" s="12">
        <v>1274.3744299999998</v>
      </c>
      <c r="H48" s="12">
        <v>1063.5931200000018</v>
      </c>
      <c r="I48" s="12">
        <v>1092.8583999999998</v>
      </c>
      <c r="J48" s="12">
        <v>1438.13482</v>
      </c>
      <c r="K48" s="12">
        <v>1697.4211300000011</v>
      </c>
      <c r="L48" s="12">
        <v>1956.3152099999993</v>
      </c>
    </row>
    <row r="49" spans="1:12" x14ac:dyDescent="0.3">
      <c r="A49" t="s">
        <v>4</v>
      </c>
      <c r="C49" s="12">
        <v>1368.8466799999997</v>
      </c>
      <c r="D49" s="12">
        <v>565.9197999999999</v>
      </c>
      <c r="E49" s="12">
        <v>678.83663000000024</v>
      </c>
      <c r="F49" s="12">
        <v>600.76892000000021</v>
      </c>
      <c r="G49" s="12">
        <v>593.93981999999994</v>
      </c>
      <c r="H49" s="12">
        <v>769.60665999999992</v>
      </c>
      <c r="I49" s="12">
        <v>912.41469000000006</v>
      </c>
      <c r="J49" s="12">
        <v>651.76504</v>
      </c>
      <c r="K49" s="12">
        <v>688.30964999999981</v>
      </c>
      <c r="L49" s="12">
        <v>904.89125000000001</v>
      </c>
    </row>
    <row r="51" spans="1:12" x14ac:dyDescent="0.3">
      <c r="A51" t="s">
        <v>3</v>
      </c>
      <c r="C51" s="4">
        <f>C48/C47</f>
        <v>6.3963863598622064E-2</v>
      </c>
      <c r="D51" s="4">
        <f t="shared" ref="D51:L51" si="8">D48/D47</f>
        <v>7.4580499147004972E-2</v>
      </c>
      <c r="E51" s="4">
        <f t="shared" si="8"/>
        <v>7.5563865630804292E-2</v>
      </c>
      <c r="F51" s="4">
        <f t="shared" si="8"/>
        <v>7.3415858253814983E-2</v>
      </c>
      <c r="G51" s="4">
        <f t="shared" si="8"/>
        <v>7.8742748890978195E-2</v>
      </c>
      <c r="H51" s="4">
        <f t="shared" si="8"/>
        <v>6.7067374541446637E-2</v>
      </c>
      <c r="I51" s="4">
        <f t="shared" si="8"/>
        <v>6.8400523609572522E-2</v>
      </c>
      <c r="J51" s="4">
        <f t="shared" si="8"/>
        <v>8.6373876476932107E-2</v>
      </c>
      <c r="K51" s="4">
        <f t="shared" si="8"/>
        <v>0.10191743945250609</v>
      </c>
      <c r="L51" s="4">
        <f t="shared" si="8"/>
        <v>0.11393560606346727</v>
      </c>
    </row>
    <row r="52" spans="1:12" x14ac:dyDescent="0.3">
      <c r="A52" t="s">
        <v>4</v>
      </c>
      <c r="C52" s="4">
        <f>C49/C47</f>
        <v>3.0901821297489262E-2</v>
      </c>
      <c r="D52" s="4">
        <f t="shared" ref="D52:L52" si="9">D49/D47</f>
        <v>3.8233072599229159E-2</v>
      </c>
      <c r="E52" s="4">
        <f t="shared" si="9"/>
        <v>4.4299550198168898E-2</v>
      </c>
      <c r="F52" s="4">
        <f t="shared" si="9"/>
        <v>3.3796124262143068E-2</v>
      </c>
      <c r="G52" s="4">
        <f t="shared" si="9"/>
        <v>3.6699146657087893E-2</v>
      </c>
      <c r="H52" s="4">
        <f t="shared" si="9"/>
        <v>4.8529364420683431E-2</v>
      </c>
      <c r="I52" s="4">
        <f t="shared" si="9"/>
        <v>5.7106796768058701E-2</v>
      </c>
      <c r="J52" s="4">
        <f t="shared" si="9"/>
        <v>3.9144781333465467E-2</v>
      </c>
      <c r="K52" s="4">
        <f t="shared" si="9"/>
        <v>4.1327844833916133E-2</v>
      </c>
      <c r="L52" s="4">
        <f t="shared" si="9"/>
        <v>5.2700777698435682E-2</v>
      </c>
    </row>
    <row r="53" spans="1:12" x14ac:dyDescent="0.3">
      <c r="C53" s="13"/>
    </row>
    <row r="54" spans="1:12" x14ac:dyDescent="0.3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x14ac:dyDescent="0.3">
      <c r="A55" s="19" t="s">
        <v>11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x14ac:dyDescent="0.3">
      <c r="C56" s="3">
        <v>44652</v>
      </c>
      <c r="D56" s="3">
        <v>44682</v>
      </c>
      <c r="E56" s="3">
        <v>44713</v>
      </c>
      <c r="F56" s="3">
        <v>44743</v>
      </c>
      <c r="G56" s="3">
        <v>44774</v>
      </c>
      <c r="H56" s="3">
        <v>44805</v>
      </c>
    </row>
    <row r="57" spans="1:12" x14ac:dyDescent="0.3">
      <c r="C57" s="18" t="s">
        <v>12</v>
      </c>
      <c r="D57" s="18" t="s">
        <v>12</v>
      </c>
      <c r="E57" s="18" t="s">
        <v>12</v>
      </c>
      <c r="F57" s="18" t="s">
        <v>12</v>
      </c>
      <c r="G57" s="18" t="s">
        <v>12</v>
      </c>
      <c r="H57" s="18" t="s">
        <v>12</v>
      </c>
      <c r="I57" s="2"/>
      <c r="J57" s="2"/>
      <c r="K57" s="2"/>
      <c r="L57" s="2"/>
    </row>
    <row r="58" spans="1:12" x14ac:dyDescent="0.3">
      <c r="A58" t="s">
        <v>5</v>
      </c>
      <c r="C58" s="12">
        <v>16441.407590000003</v>
      </c>
      <c r="D58" s="12">
        <v>16817.535080000034</v>
      </c>
      <c r="E58" s="12">
        <v>16277.235420000012</v>
      </c>
      <c r="F58" s="12">
        <v>16768.844690000013</v>
      </c>
      <c r="G58" s="12">
        <v>16869.86207000001</v>
      </c>
      <c r="H58" s="12">
        <v>19760.64403000001</v>
      </c>
      <c r="I58" s="2"/>
      <c r="J58" s="2"/>
      <c r="K58" s="2"/>
      <c r="L58" s="2"/>
    </row>
    <row r="59" spans="1:12" x14ac:dyDescent="0.3">
      <c r="A59" t="s">
        <v>3</v>
      </c>
      <c r="C59" s="12">
        <v>1252.7811299999996</v>
      </c>
      <c r="D59" s="12">
        <v>1214.8392200000005</v>
      </c>
      <c r="E59" s="12">
        <v>1212.3254699999993</v>
      </c>
      <c r="F59" s="12">
        <v>1496.7136399999995</v>
      </c>
      <c r="G59" s="12">
        <v>1492.6753100000005</v>
      </c>
      <c r="H59" s="12">
        <v>1472.4358100000009</v>
      </c>
      <c r="I59" s="2"/>
      <c r="J59" s="2"/>
      <c r="K59" s="2"/>
      <c r="L59" s="2"/>
    </row>
    <row r="60" spans="1:12" x14ac:dyDescent="0.3">
      <c r="A60" t="s">
        <v>4</v>
      </c>
      <c r="C60" s="12">
        <v>822.3614399999999</v>
      </c>
      <c r="D60" s="12">
        <v>848.14986999999996</v>
      </c>
      <c r="E60" s="12">
        <v>608.00206999999978</v>
      </c>
      <c r="F60" s="12">
        <v>864.28363000000013</v>
      </c>
      <c r="G60" s="12">
        <v>747.50198999999975</v>
      </c>
      <c r="H60" s="12">
        <v>1095.1147299999998</v>
      </c>
    </row>
    <row r="62" spans="1:12" x14ac:dyDescent="0.3">
      <c r="A62" t="s">
        <v>3</v>
      </c>
      <c r="C62" s="4">
        <f>C59/C58</f>
        <v>7.6196707802680258E-2</v>
      </c>
      <c r="D62" s="4">
        <f t="shared" ref="D62:H62" si="10">D59/D58</f>
        <v>7.2236461182990319E-2</v>
      </c>
      <c r="E62" s="4">
        <f t="shared" si="10"/>
        <v>7.4479814214052725E-2</v>
      </c>
      <c r="F62" s="4">
        <f t="shared" si="10"/>
        <v>8.925562062677786E-2</v>
      </c>
      <c r="G62" s="4">
        <f t="shared" si="10"/>
        <v>8.848177322412451E-2</v>
      </c>
      <c r="H62" s="4">
        <f t="shared" si="10"/>
        <v>7.4513553696154505E-2</v>
      </c>
    </row>
    <row r="63" spans="1:12" x14ac:dyDescent="0.3">
      <c r="A63" t="s">
        <v>4</v>
      </c>
      <c r="C63" s="4">
        <f>C60/C58</f>
        <v>5.0017702894256867E-2</v>
      </c>
      <c r="D63" s="4">
        <f t="shared" ref="D63:H63" si="11">D60/D58</f>
        <v>5.0432472176534821E-2</v>
      </c>
      <c r="E63" s="4">
        <f t="shared" si="11"/>
        <v>3.7352907561497894E-2</v>
      </c>
      <c r="F63" s="4">
        <f t="shared" si="11"/>
        <v>5.1541036128470427E-2</v>
      </c>
      <c r="G63" s="4">
        <f t="shared" si="11"/>
        <v>4.4309905255793196E-2</v>
      </c>
      <c r="H63" s="4">
        <f t="shared" si="11"/>
        <v>5.5418979681908634E-2</v>
      </c>
    </row>
    <row r="64" spans="1:12" x14ac:dyDescent="0.3">
      <c r="C64" s="20"/>
      <c r="D64" s="20"/>
      <c r="E64" s="20"/>
      <c r="F64" s="20"/>
      <c r="G64" s="20"/>
      <c r="H64" s="20"/>
    </row>
    <row r="65" spans="3:8" x14ac:dyDescent="0.3">
      <c r="C65" s="21"/>
      <c r="D65" s="21"/>
      <c r="E65" s="21"/>
      <c r="F65" s="21"/>
      <c r="G65" s="21"/>
      <c r="H65" s="21"/>
    </row>
    <row r="66" spans="3:8" x14ac:dyDescent="0.3">
      <c r="C66" s="11"/>
      <c r="D66" s="11"/>
      <c r="E66" s="11"/>
      <c r="F66" s="11"/>
      <c r="G66" s="11"/>
      <c r="H66" s="11"/>
    </row>
    <row r="67" spans="3:8" x14ac:dyDescent="0.3">
      <c r="C67" s="11"/>
      <c r="D67" s="11"/>
      <c r="E67" s="11"/>
      <c r="F67" s="11"/>
      <c r="G67" s="11"/>
      <c r="H6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James</dc:creator>
  <cp:lastModifiedBy>Andy James</cp:lastModifiedBy>
  <dcterms:created xsi:type="dcterms:W3CDTF">2022-10-14T12:51:01Z</dcterms:created>
  <dcterms:modified xsi:type="dcterms:W3CDTF">2022-10-14T15:46:19Z</dcterms:modified>
</cp:coreProperties>
</file>